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494DC3F0-4981-4E26-92AD-64C9DDE85A0D}"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<sst xmlns="http://schemas.openxmlformats.org/spreadsheetml/2006/main" count="1743" uniqueCount="1174">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</sst>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A24" sqref="A24:H24"/>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947</v>
      </c>
      <c r="B10" s="149"/>
      <c r="C10" s="149"/>
      <c r="D10" s="145" t="str">
        <f>VLOOKUP(A10,listado,2,0)</f>
        <v>Técnico/a 3</v>
      </c>
      <c r="E10" s="145"/>
      <c r="F10" s="145"/>
      <c r="G10" s="182" t="str">
        <f>VLOOKUP(A10,listado,3,0)</f>
        <v>Técnico/a en Drones</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U-Space.
Plataformas y tipos de drones.
Sistemas electrónicos de drones.</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 año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1 año de experiencia global  en el sector de la Ingeniería/Consultoría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Al menos 1 año de experiencia en diseño de operaciones y validación de vuelos de pruebas mediante drones.</v>
      </c>
      <c r="C21" s="112"/>
      <c r="D21" s="112"/>
      <c r="E21" s="112"/>
      <c r="F21" s="112"/>
      <c r="G21" s="112"/>
      <c r="H21" s="112"/>
      <c r="I21" s="62"/>
      <c r="J21" s="95"/>
      <c r="K21" s="95"/>
      <c r="L21" s="96"/>
    </row>
    <row r="22" spans="1:12" s="2" customFormat="1" ht="60" customHeight="1" thickBot="1">
      <c r="A22" s="49" t="s">
        <v>40</v>
      </c>
      <c r="B22" s="112">
        <f>VLOOKUP(A10,listado,9,0)</f>
        <v>0</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t="str">
        <f>VLOOKUP(A10,listado,16,0)</f>
        <v>Inglés C1.</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XokZ5G5HA6tZZkl/PDW/1gCCxswSd+We3C0HVIxq/i9T098VHr9EIpGNqoTmNzqK8rQ4tIIb4GQQ2K7+bd4GHw==" saltValue="bRfZ8p4LoCamEXrfcoI5UA=="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2024-04-26T11:26:05Z</dcterms:modified>
</cp:coreProperties>
</file>